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axeszer/Library/CloudStorage/Dropbox/Cursos/Licenciatura - LEI/3º Ano/Gestão de Projetos Informáticos/Efolio A/"/>
    </mc:Choice>
  </mc:AlternateContent>
  <xr:revisionPtr revIDLastSave="0" documentId="13_ncr:1_{6A760242-B282-2F4A-BA4A-6C2E065E4BBB}" xr6:coauthVersionLast="47" xr6:coauthVersionMax="47" xr10:uidLastSave="{00000000-0000-0000-0000-000000000000}"/>
  <bookViews>
    <workbookView xWindow="1120" yWindow="940" windowWidth="30300" windowHeight="17960" activeTab="2" xr2:uid="{6FEA64F0-2A70-F442-87BC-3631B78A2928}"/>
  </bookViews>
  <sheets>
    <sheet name="Pergunta 2 - CPM" sheetId="2" r:id="rId1"/>
    <sheet name="Pergunta 3 - Tempo - Custo" sheetId="1" r:id="rId2"/>
    <sheet name="Pergunta 4 - Recurs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" i="3" l="1"/>
  <c r="AF14" i="3"/>
  <c r="AD15" i="3"/>
  <c r="AD14" i="3"/>
  <c r="AD13" i="3"/>
  <c r="AB15" i="3"/>
  <c r="AB14" i="3"/>
  <c r="AB13" i="3"/>
  <c r="Z15" i="3"/>
  <c r="Z14" i="3"/>
  <c r="Z13" i="3"/>
  <c r="X15" i="3"/>
  <c r="X14" i="3"/>
  <c r="X13" i="3"/>
  <c r="V15" i="3"/>
  <c r="V14" i="3"/>
  <c r="V13" i="3"/>
  <c r="T15" i="3"/>
  <c r="T14" i="3"/>
  <c r="T13" i="3"/>
  <c r="R15" i="3"/>
  <c r="R14" i="3"/>
  <c r="R13" i="3"/>
  <c r="P15" i="3"/>
  <c r="P14" i="3"/>
  <c r="P13" i="3"/>
  <c r="N15" i="3"/>
  <c r="N14" i="3"/>
  <c r="N13" i="3"/>
  <c r="AH15" i="3"/>
  <c r="AH14" i="3"/>
  <c r="AJ15" i="3"/>
  <c r="AB12" i="3"/>
  <c r="Z12" i="3"/>
  <c r="X12" i="3"/>
  <c r="V12" i="3"/>
  <c r="T12" i="3"/>
  <c r="R12" i="3"/>
  <c r="P12" i="3"/>
  <c r="N12" i="3"/>
  <c r="AF13" i="3"/>
  <c r="Z11" i="3"/>
  <c r="X11" i="3"/>
  <c r="V11" i="3"/>
  <c r="T11" i="3"/>
  <c r="R11" i="3"/>
  <c r="P11" i="3"/>
  <c r="N11" i="3"/>
  <c r="AD12" i="3"/>
  <c r="X10" i="3"/>
  <c r="V10" i="3"/>
  <c r="T10" i="3"/>
  <c r="R10" i="3"/>
  <c r="P10" i="3"/>
  <c r="N10" i="3"/>
  <c r="AB11" i="3"/>
  <c r="V9" i="3"/>
  <c r="T9" i="3"/>
  <c r="R9" i="3"/>
  <c r="P9" i="3"/>
  <c r="N9" i="3"/>
  <c r="Z10" i="3"/>
  <c r="N8" i="3"/>
  <c r="P8" i="3"/>
  <c r="R8" i="3"/>
  <c r="T8" i="3"/>
  <c r="X9" i="3"/>
  <c r="V8" i="3"/>
  <c r="R7" i="3"/>
  <c r="P7" i="3"/>
  <c r="N7" i="3"/>
  <c r="R6" i="3"/>
  <c r="P6" i="3"/>
  <c r="N6" i="3"/>
  <c r="T7" i="3"/>
  <c r="T6" i="3"/>
  <c r="P5" i="3"/>
  <c r="R5" i="3"/>
  <c r="N5" i="3"/>
  <c r="P4" i="3"/>
  <c r="N4" i="3"/>
  <c r="L5" i="3"/>
  <c r="L6" i="3"/>
  <c r="L7" i="3"/>
  <c r="L8" i="3"/>
  <c r="L9" i="3"/>
  <c r="L10" i="3"/>
  <c r="L11" i="3"/>
  <c r="L12" i="3"/>
  <c r="L13" i="3"/>
  <c r="L14" i="3"/>
  <c r="L15" i="3"/>
  <c r="L4" i="3"/>
  <c r="I4" i="2"/>
  <c r="I5" i="2"/>
  <c r="I6" i="2"/>
  <c r="I7" i="2"/>
  <c r="I8" i="2"/>
  <c r="I9" i="2"/>
  <c r="I10" i="2"/>
  <c r="I11" i="2"/>
  <c r="I12" i="2"/>
  <c r="I13" i="2"/>
  <c r="I14" i="2"/>
  <c r="I15" i="2"/>
  <c r="O4" i="1"/>
  <c r="O5" i="1"/>
  <c r="O6" i="1"/>
  <c r="O7" i="1"/>
  <c r="O8" i="1"/>
  <c r="O9" i="1"/>
  <c r="O10" i="1"/>
  <c r="O11" i="1"/>
  <c r="O12" i="1"/>
  <c r="O13" i="1"/>
  <c r="O14" i="1"/>
  <c r="O15" i="1"/>
  <c r="N10" i="1"/>
  <c r="N9" i="1"/>
  <c r="N5" i="1"/>
  <c r="N4" i="1" s="1"/>
  <c r="N7" i="1"/>
  <c r="N14" i="1"/>
  <c r="P13" i="1"/>
  <c r="M15" i="1"/>
  <c r="M14" i="1"/>
  <c r="M13" i="1"/>
  <c r="M12" i="1"/>
  <c r="M11" i="1"/>
  <c r="M10" i="1"/>
  <c r="M9" i="1"/>
  <c r="M8" i="1"/>
  <c r="M7" i="1"/>
  <c r="M6" i="1"/>
  <c r="M5" i="1"/>
  <c r="M4" i="1"/>
  <c r="L15" i="1"/>
  <c r="L14" i="1"/>
  <c r="L13" i="1"/>
  <c r="L12" i="1"/>
  <c r="L11" i="1"/>
  <c r="L10" i="1"/>
  <c r="L8" i="1"/>
  <c r="P8" i="1" s="1"/>
  <c r="L7" i="1"/>
  <c r="L5" i="1"/>
  <c r="J15" i="1"/>
  <c r="J7" i="1"/>
  <c r="J6" i="1"/>
  <c r="J9" i="1"/>
  <c r="J10" i="1"/>
  <c r="J11" i="1"/>
  <c r="J12" i="1"/>
  <c r="J13" i="1"/>
  <c r="J14" i="1"/>
  <c r="J8" i="1"/>
  <c r="J5" i="1"/>
  <c r="J4" i="1"/>
  <c r="P12" i="1"/>
  <c r="P11" i="1"/>
  <c r="E15" i="2"/>
  <c r="G15" i="2" s="1"/>
  <c r="H14" i="2"/>
  <c r="E14" i="2"/>
  <c r="F14" i="2" s="1"/>
  <c r="H13" i="2"/>
  <c r="G9" i="2" s="1"/>
  <c r="E13" i="2"/>
  <c r="F13" i="2" s="1"/>
  <c r="H12" i="2"/>
  <c r="G10" i="2" s="1"/>
  <c r="E12" i="2"/>
  <c r="F12" i="2" s="1"/>
  <c r="H11" i="2"/>
  <c r="G5" i="2" s="1"/>
  <c r="E11" i="2"/>
  <c r="F11" i="2" s="1"/>
  <c r="F10" i="2"/>
  <c r="E10" i="2"/>
  <c r="F9" i="2"/>
  <c r="H8" i="2"/>
  <c r="E8" i="2"/>
  <c r="F8" i="2" s="1"/>
  <c r="E7" i="2"/>
  <c r="F7" i="2" s="1"/>
  <c r="F6" i="2"/>
  <c r="E5" i="2"/>
  <c r="F5" i="2" s="1"/>
  <c r="F4" i="2"/>
  <c r="F6" i="1"/>
  <c r="F9" i="1"/>
  <c r="F4" i="1"/>
  <c r="H14" i="1"/>
  <c r="H8" i="1"/>
  <c r="H11" i="1"/>
  <c r="G5" i="1" s="1"/>
  <c r="H5" i="1" s="1"/>
  <c r="G4" i="1" s="1"/>
  <c r="H4" i="1" s="1"/>
  <c r="H12" i="1"/>
  <c r="G10" i="1" s="1"/>
  <c r="H10" i="1" s="1"/>
  <c r="H13" i="1"/>
  <c r="G9" i="1" s="1"/>
  <c r="H9" i="1" s="1"/>
  <c r="E11" i="1"/>
  <c r="F11" i="1" s="1"/>
  <c r="I11" i="1" s="1"/>
  <c r="E10" i="1"/>
  <c r="F10" i="1" s="1"/>
  <c r="E15" i="1"/>
  <c r="F15" i="1" s="1"/>
  <c r="E14" i="1"/>
  <c r="F14" i="1" s="1"/>
  <c r="I14" i="1" s="1"/>
  <c r="E13" i="1"/>
  <c r="F13" i="1" s="1"/>
  <c r="I13" i="1" s="1"/>
  <c r="E12" i="1"/>
  <c r="F12" i="1" s="1"/>
  <c r="I12" i="1" s="1"/>
  <c r="E8" i="1"/>
  <c r="F8" i="1" s="1"/>
  <c r="I8" i="1" s="1"/>
  <c r="E7" i="1"/>
  <c r="F7" i="1" s="1"/>
  <c r="E5" i="1"/>
  <c r="F5" i="1" s="1"/>
  <c r="N6" i="1" l="1"/>
  <c r="P14" i="1"/>
  <c r="P5" i="1"/>
  <c r="P10" i="1"/>
  <c r="P9" i="1"/>
  <c r="P15" i="1"/>
  <c r="H5" i="2"/>
  <c r="G4" i="2" s="1"/>
  <c r="H10" i="2"/>
  <c r="H9" i="2"/>
  <c r="H15" i="2"/>
  <c r="G7" i="2" s="1"/>
  <c r="F15" i="2"/>
  <c r="I4" i="1"/>
  <c r="G15" i="1"/>
  <c r="I15" i="1" s="1"/>
  <c r="H15" i="1"/>
  <c r="G7" i="1" s="1"/>
  <c r="I5" i="1"/>
  <c r="I10" i="1"/>
  <c r="I9" i="1"/>
  <c r="P4" i="1" l="1"/>
  <c r="P7" i="1"/>
  <c r="H7" i="2"/>
  <c r="G6" i="2" s="1"/>
  <c r="H4" i="2"/>
  <c r="H7" i="1"/>
  <c r="G6" i="1" s="1"/>
  <c r="I7" i="1"/>
  <c r="P6" i="1" l="1"/>
  <c r="H6" i="2"/>
  <c r="H6" i="1"/>
  <c r="I6" i="1"/>
</calcChain>
</file>

<file path=xl/sharedStrings.xml><?xml version="1.0" encoding="utf-8"?>
<sst xmlns="http://schemas.openxmlformats.org/spreadsheetml/2006/main" count="155" uniqueCount="42">
  <si>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</si>
  <si>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</si>
  <si>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</si>
  <si>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</si>
  <si>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</si>
  <si>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</si>
  <si>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</si>
  <si>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</si>
  <si>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</si>
  <si>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</si>
  <si>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</si>
  <si>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</si>
  <si>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A, B</t>
  </si>
  <si>
    <t>Atividade</t>
  </si>
  <si>
    <t>Precedências</t>
  </si>
  <si>
    <t>Duração</t>
  </si>
  <si>
    <t>Recurso</t>
  </si>
  <si>
    <t>EFT</t>
  </si>
  <si>
    <t>EST</t>
  </si>
  <si>
    <t>LFT</t>
  </si>
  <si>
    <t>Slack</t>
  </si>
  <si>
    <t>LST</t>
  </si>
  <si>
    <t>EFT = EST + Duração</t>
  </si>
  <si>
    <t>EST = Duração da Maior Precedencia</t>
  </si>
  <si>
    <t>LST = LFT - Duração</t>
  </si>
  <si>
    <t>Slack = LFT-EFT</t>
  </si>
  <si>
    <t>LFT  Das Atividades Finais = EST + Duração (Mantem a maior)</t>
  </si>
  <si>
    <t>LFT Restantes = LST do menor sucessor</t>
  </si>
  <si>
    <t>TD = 22</t>
  </si>
  <si>
    <t>Atividades Criticas</t>
  </si>
  <si>
    <t>Atividades Finais</t>
  </si>
  <si>
    <t>C,D,M</t>
  </si>
  <si>
    <t>E,H,I,J,L,M</t>
  </si>
  <si>
    <t>Duração 2</t>
  </si>
  <si>
    <t>Custo</t>
  </si>
  <si>
    <t xml:space="preserve">Custo = -6 </t>
  </si>
  <si>
    <t>A,B,G,H,I,L</t>
  </si>
  <si>
    <t>t(série)</t>
  </si>
  <si>
    <t>t+duração</t>
  </si>
  <si>
    <t>t</t>
  </si>
  <si>
    <t>r</t>
  </si>
  <si>
    <t>Un Disponiveis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</si>
</sst>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2"/>
      <color rgb="FF000000"/>
      <name val="Aptos Narrow"/>
      <scheme val="minor"/>
    </font>
    <font>
      <sz val="12"/>
      <color rgb="FF000000"/>
      <name val="Aptos Narrow"/>
      <family val="2"/>
      <scheme val="minor"/>
    </font>
    <font>
      <sz val="12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2" xfId="0" applyBorder="1"/>
    <xf numFmtId="0" fontId="0" fillId="2" borderId="2" xfId="0" applyFill="1" applyBorder="1"/>
    <xf numFmtId="0" fontId="0" fillId="3" borderId="2" xfId="0" applyFill="1" applyBorder="1"/>
    <xf numFmtId="0" fontId="0" fillId="4" borderId="1" xfId="0" applyFill="1" applyBorder="1" applyAlignment="1">
      <alignment horizontal="center"/>
    </xf>
    <xf numFmtId="0" fontId="1" fillId="4" borderId="6" xfId="0" applyFont="1" applyFill="1" applyBorder="1"/>
    <xf numFmtId="0" fontId="0" fillId="5" borderId="3" xfId="0" applyFill="1" applyBorder="1"/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6" borderId="6" xfId="0" applyFont="1" applyFill="1" applyBorder="1"/>
    <xf numFmtId="0" fontId="0" fillId="0" borderId="2" xfId="0" applyFill="1" applyBorder="1"/>
    <xf numFmtId="0" fontId="3" fillId="0" borderId="7" xfId="0" applyFont="1" applyFill="1" applyBorder="1"/>
    <xf numFmtId="0" fontId="3" fillId="3" borderId="7" xfId="0" applyFont="1" applyFill="1" applyBorder="1"/>
    <xf numFmtId="0" fontId="0" fillId="5" borderId="2" xfId="0" applyFill="1" applyBorder="1"/>
    <xf numFmtId="0" fontId="3" fillId="5" borderId="7" xfId="0" applyFont="1" applyFill="1" applyBorder="1"/>
    <xf numFmtId="0" fontId="0" fillId="2" borderId="3" xfId="0" applyFill="1" applyBorder="1"/>
    <xf numFmtId="0" fontId="3" fillId="2" borderId="8" xfId="0" applyFont="1" applyFill="1" applyBorder="1"/>
    <xf numFmtId="0" fontId="3" fillId="2" borderId="7" xfId="0" applyFont="1" applyFill="1" applyBorder="1"/>
    <xf numFmtId="0" fontId="1" fillId="4" borderId="9" xfId="0" applyFont="1" applyFill="1" applyBorder="1"/>
    <xf numFmtId="0" fontId="0" fillId="0" borderId="9" xfId="0" applyBorder="1"/>
    <xf numFmtId="0" fontId="0" fillId="3" borderId="9" xfId="0" applyFill="1" applyBorder="1"/>
    <xf numFmtId="0" fontId="0" fillId="2" borderId="9" xfId="0" applyFill="1" applyBorder="1"/>
    <xf numFmtId="0" fontId="0" fillId="5" borderId="9" xfId="0" applyFill="1" applyBorder="1"/>
    <xf numFmtId="0" fontId="1" fillId="4" borderId="10" xfId="0" applyFont="1" applyFill="1" applyBorder="1"/>
    <xf numFmtId="0" fontId="0" fillId="0" borderId="10" xfId="0" applyBorder="1"/>
    <xf numFmtId="0" fontId="0" fillId="3" borderId="10" xfId="0" applyFill="1" applyBorder="1"/>
    <xf numFmtId="0" fontId="0" fillId="2" borderId="10" xfId="0" applyFill="1" applyBorder="1"/>
    <xf numFmtId="0" fontId="0" fillId="5" borderId="10" xfId="0" applyFill="1" applyBorder="1"/>
    <xf numFmtId="0" fontId="0" fillId="0" borderId="9" xfId="0" applyFill="1" applyBorder="1" applyAlignment="1">
      <alignment horizontal="center"/>
    </xf>
    <xf numFmtId="0" fontId="1" fillId="4" borderId="11" xfId="0" applyFont="1" applyFill="1" applyBorder="1"/>
    <xf numFmtId="0" fontId="1" fillId="4" borderId="12" xfId="0" applyFont="1" applyFill="1" applyBorder="1"/>
    <xf numFmtId="0" fontId="1" fillId="4" borderId="13" xfId="0" applyFont="1" applyFill="1" applyBorder="1"/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ED8C0-456E-EE4F-ADE8-80C8ECF3F7B3}">
  <dimension ref="B2:I27"/>
  <sheetViews>
    <sheetView zoomScale="140" zoomScaleNormal="140" workbookViewId="0">
      <selection activeCell="D21" sqref="D21"/>
    </sheetView>
  </sheetViews>
  <sheetFormatPr baseColWidth="10" defaultRowHeight="16" x14ac:dyDescent="0.2"/>
  <cols>
    <col min="1" max="1" width="11" customWidth="1"/>
    <col min="2" max="2" width="15.33203125" bestFit="1" customWidth="1"/>
    <col min="3" max="3" width="12.5" bestFit="1" customWidth="1"/>
    <col min="4" max="5" width="9.1640625" customWidth="1"/>
  </cols>
  <sheetData>
    <row r="2" spans="2:9" ht="17" thickBot="1" x14ac:dyDescent="0.25"/>
    <row r="3" spans="2:9" x14ac:dyDescent="0.2">
      <c r="B3" s="5" t="s">
        <v>13</v>
      </c>
      <c r="C3" s="5" t="s">
        <v>14</v>
      </c>
      <c r="D3" s="5" t="s">
        <v>15</v>
      </c>
      <c r="E3" s="5" t="s">
        <v>18</v>
      </c>
      <c r="F3" s="5" t="s">
        <v>17</v>
      </c>
      <c r="G3" s="5" t="s">
        <v>19</v>
      </c>
      <c r="H3" s="5" t="s">
        <v>21</v>
      </c>
      <c r="I3" s="5" t="s">
        <v>20</v>
      </c>
    </row>
    <row r="4" spans="2:9" x14ac:dyDescent="0.2">
      <c r="B4" s="1" t="s">
        <v>0</v>
      </c>
      <c r="C4" s="1"/>
      <c r="D4" s="1">
        <v>8</v>
      </c>
      <c r="E4" s="1">
        <v>0</v>
      </c>
      <c r="F4" s="1">
        <f>E4+D4</f>
        <v>8</v>
      </c>
      <c r="G4" s="1">
        <f>H5</f>
        <v>11</v>
      </c>
      <c r="H4" s="1">
        <f t="shared" ref="H4:H15" si="0">G4-D4</f>
        <v>3</v>
      </c>
      <c r="I4" s="1">
        <f>G4-F4</f>
        <v>3</v>
      </c>
    </row>
    <row r="5" spans="2:9" x14ac:dyDescent="0.2">
      <c r="B5" s="1" t="s">
        <v>1</v>
      </c>
      <c r="C5" s="1" t="s">
        <v>0</v>
      </c>
      <c r="D5" s="1">
        <v>5</v>
      </c>
      <c r="E5" s="1">
        <f>D4</f>
        <v>8</v>
      </c>
      <c r="F5" s="1">
        <f t="shared" ref="F5:F15" si="1">E5+D5</f>
        <v>13</v>
      </c>
      <c r="G5" s="1">
        <f>H11</f>
        <v>16</v>
      </c>
      <c r="H5" s="1">
        <f t="shared" si="0"/>
        <v>11</v>
      </c>
      <c r="I5" s="1">
        <f t="shared" ref="I4:I15" si="2">G5-F5</f>
        <v>3</v>
      </c>
    </row>
    <row r="6" spans="2:9" x14ac:dyDescent="0.2">
      <c r="B6" s="3" t="s">
        <v>2</v>
      </c>
      <c r="C6" s="3"/>
      <c r="D6" s="3">
        <v>7</v>
      </c>
      <c r="E6" s="3">
        <v>0</v>
      </c>
      <c r="F6" s="3">
        <f t="shared" si="1"/>
        <v>7</v>
      </c>
      <c r="G6" s="3">
        <f>H7</f>
        <v>7</v>
      </c>
      <c r="H6" s="3">
        <f t="shared" si="0"/>
        <v>0</v>
      </c>
      <c r="I6" s="3">
        <f t="shared" si="2"/>
        <v>0</v>
      </c>
    </row>
    <row r="7" spans="2:9" x14ac:dyDescent="0.2">
      <c r="B7" s="3" t="s">
        <v>3</v>
      </c>
      <c r="C7" s="3" t="s">
        <v>2</v>
      </c>
      <c r="D7" s="3">
        <v>6</v>
      </c>
      <c r="E7" s="3">
        <f>D6</f>
        <v>7</v>
      </c>
      <c r="F7" s="3">
        <f t="shared" si="1"/>
        <v>13</v>
      </c>
      <c r="G7" s="3">
        <f>H15</f>
        <v>13</v>
      </c>
      <c r="H7" s="3">
        <f t="shared" si="0"/>
        <v>7</v>
      </c>
      <c r="I7" s="3">
        <f t="shared" si="2"/>
        <v>0</v>
      </c>
    </row>
    <row r="8" spans="2:9" x14ac:dyDescent="0.2">
      <c r="B8" s="2" t="s">
        <v>4</v>
      </c>
      <c r="C8" s="2" t="s">
        <v>0</v>
      </c>
      <c r="D8" s="2">
        <v>4</v>
      </c>
      <c r="E8" s="2">
        <f>D4</f>
        <v>8</v>
      </c>
      <c r="F8" s="2">
        <f t="shared" si="1"/>
        <v>12</v>
      </c>
      <c r="G8" s="2">
        <v>22</v>
      </c>
      <c r="H8" s="2">
        <f t="shared" si="0"/>
        <v>18</v>
      </c>
      <c r="I8" s="2">
        <f t="shared" si="2"/>
        <v>10</v>
      </c>
    </row>
    <row r="9" spans="2:9" x14ac:dyDescent="0.2">
      <c r="B9" s="1" t="s">
        <v>5</v>
      </c>
      <c r="C9" s="1"/>
      <c r="D9" s="1">
        <v>4</v>
      </c>
      <c r="E9" s="1">
        <v>0</v>
      </c>
      <c r="F9" s="1">
        <f t="shared" si="1"/>
        <v>4</v>
      </c>
      <c r="G9" s="1">
        <f>H13</f>
        <v>14</v>
      </c>
      <c r="H9" s="1">
        <f t="shared" si="0"/>
        <v>10</v>
      </c>
      <c r="I9" s="1">
        <f t="shared" si="2"/>
        <v>10</v>
      </c>
    </row>
    <row r="10" spans="2:9" x14ac:dyDescent="0.2">
      <c r="B10" s="1" t="s">
        <v>6</v>
      </c>
      <c r="C10" s="1" t="s">
        <v>1</v>
      </c>
      <c r="D10" s="1">
        <v>2</v>
      </c>
      <c r="E10" s="1">
        <f>D5+D4</f>
        <v>13</v>
      </c>
      <c r="F10" s="1">
        <f t="shared" si="1"/>
        <v>15</v>
      </c>
      <c r="G10" s="1">
        <f>H12</f>
        <v>19</v>
      </c>
      <c r="H10" s="1">
        <f t="shared" si="0"/>
        <v>17</v>
      </c>
      <c r="I10" s="1">
        <f t="shared" si="2"/>
        <v>4</v>
      </c>
    </row>
    <row r="11" spans="2:9" x14ac:dyDescent="0.2">
      <c r="B11" s="2" t="s">
        <v>7</v>
      </c>
      <c r="C11" s="2" t="s">
        <v>12</v>
      </c>
      <c r="D11" s="2">
        <v>6</v>
      </c>
      <c r="E11" s="2">
        <f>D5+D4</f>
        <v>13</v>
      </c>
      <c r="F11" s="2">
        <f t="shared" si="1"/>
        <v>19</v>
      </c>
      <c r="G11" s="2">
        <v>22</v>
      </c>
      <c r="H11" s="2">
        <f t="shared" si="0"/>
        <v>16</v>
      </c>
      <c r="I11" s="2">
        <f t="shared" si="2"/>
        <v>3</v>
      </c>
    </row>
    <row r="12" spans="2:9" x14ac:dyDescent="0.2">
      <c r="B12" s="2" t="s">
        <v>8</v>
      </c>
      <c r="C12" s="2" t="s">
        <v>6</v>
      </c>
      <c r="D12" s="2">
        <v>3</v>
      </c>
      <c r="E12" s="2">
        <f>D10+D5+D4</f>
        <v>15</v>
      </c>
      <c r="F12" s="2">
        <f t="shared" si="1"/>
        <v>18</v>
      </c>
      <c r="G12" s="2">
        <v>22</v>
      </c>
      <c r="H12" s="2">
        <f t="shared" si="0"/>
        <v>19</v>
      </c>
      <c r="I12" s="2">
        <f t="shared" si="2"/>
        <v>4</v>
      </c>
    </row>
    <row r="13" spans="2:9" x14ac:dyDescent="0.2">
      <c r="B13" s="2" t="s">
        <v>9</v>
      </c>
      <c r="C13" s="2" t="s">
        <v>5</v>
      </c>
      <c r="D13" s="2">
        <v>8</v>
      </c>
      <c r="E13" s="2">
        <f>D9</f>
        <v>4</v>
      </c>
      <c r="F13" s="2">
        <f t="shared" si="1"/>
        <v>12</v>
      </c>
      <c r="G13" s="2">
        <v>22</v>
      </c>
      <c r="H13" s="2">
        <f t="shared" si="0"/>
        <v>14</v>
      </c>
      <c r="I13" s="2">
        <f t="shared" si="2"/>
        <v>10</v>
      </c>
    </row>
    <row r="14" spans="2:9" x14ac:dyDescent="0.2">
      <c r="B14" s="2" t="s">
        <v>10</v>
      </c>
      <c r="C14" s="2" t="s">
        <v>1</v>
      </c>
      <c r="D14" s="2">
        <v>6</v>
      </c>
      <c r="E14" s="2">
        <f>D5+D4</f>
        <v>13</v>
      </c>
      <c r="F14" s="2">
        <f t="shared" si="1"/>
        <v>19</v>
      </c>
      <c r="G14" s="2">
        <v>22</v>
      </c>
      <c r="H14" s="2">
        <f t="shared" si="0"/>
        <v>16</v>
      </c>
      <c r="I14" s="2">
        <f t="shared" si="2"/>
        <v>3</v>
      </c>
    </row>
    <row r="15" spans="2:9" ht="17" thickBot="1" x14ac:dyDescent="0.25">
      <c r="B15" s="6" t="s">
        <v>11</v>
      </c>
      <c r="C15" s="6" t="s">
        <v>3</v>
      </c>
      <c r="D15" s="6">
        <v>9</v>
      </c>
      <c r="E15" s="6">
        <f>D7+D6</f>
        <v>13</v>
      </c>
      <c r="F15" s="6">
        <f t="shared" si="1"/>
        <v>22</v>
      </c>
      <c r="G15" s="6">
        <f>E15+D15</f>
        <v>22</v>
      </c>
      <c r="H15" s="6">
        <f t="shared" si="0"/>
        <v>13</v>
      </c>
      <c r="I15" s="6">
        <f t="shared" si="2"/>
        <v>0</v>
      </c>
    </row>
    <row r="16" spans="2:9" ht="17" thickBot="1" x14ac:dyDescent="0.25"/>
    <row r="17" spans="2:9" ht="17" thickBot="1" x14ac:dyDescent="0.25">
      <c r="G17" s="4" t="s">
        <v>28</v>
      </c>
    </row>
    <row r="19" spans="2:9" ht="17" thickBot="1" x14ac:dyDescent="0.25"/>
    <row r="20" spans="2:9" ht="17" thickBot="1" x14ac:dyDescent="0.25">
      <c r="B20" t="s">
        <v>23</v>
      </c>
      <c r="G20" s="7" t="s">
        <v>29</v>
      </c>
      <c r="H20" s="8"/>
      <c r="I20" t="s">
        <v>31</v>
      </c>
    </row>
    <row r="21" spans="2:9" ht="17" thickBot="1" x14ac:dyDescent="0.25">
      <c r="B21" t="s">
        <v>22</v>
      </c>
      <c r="G21" s="9" t="s">
        <v>30</v>
      </c>
      <c r="H21" s="10"/>
      <c r="I21" t="s">
        <v>32</v>
      </c>
    </row>
    <row r="23" spans="2:9" x14ac:dyDescent="0.2">
      <c r="B23" t="s">
        <v>26</v>
      </c>
    </row>
    <row r="24" spans="2:9" x14ac:dyDescent="0.2">
      <c r="B24" t="s">
        <v>27</v>
      </c>
    </row>
    <row r="25" spans="2:9" x14ac:dyDescent="0.2">
      <c r="B25" t="s">
        <v>24</v>
      </c>
    </row>
    <row r="27" spans="2:9" x14ac:dyDescent="0.2">
      <c r="B27" t="s">
        <v>25</v>
      </c>
    </row>
  </sheetData>
  <mergeCells count="2">
    <mergeCell ref="G20:H20"/>
    <mergeCell ref="G21:H21"/>
  </mergeCells>
  <pageMargins left="0.7" right="0.7" top="0.75" bottom="0.75" header="0.3" footer="0.3"/>
  <ignoredErrors>
    <ignoredError sqref="G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CA89E-E8EA-734A-A572-C259782B543E}">
  <dimension ref="B2:P27"/>
  <sheetViews>
    <sheetView zoomScale="140" zoomScaleNormal="140" workbookViewId="0">
      <selection activeCell="K19" sqref="K19"/>
    </sheetView>
  </sheetViews>
  <sheetFormatPr baseColWidth="10" defaultRowHeight="16" x14ac:dyDescent="0.2"/>
  <cols>
    <col min="2" max="2" width="15.33203125" bestFit="1" customWidth="1"/>
    <col min="3" max="3" width="12.5" bestFit="1" customWidth="1"/>
    <col min="4" max="5" width="9.1640625" customWidth="1"/>
  </cols>
  <sheetData>
    <row r="2" spans="2:16" ht="17" thickBot="1" x14ac:dyDescent="0.25"/>
    <row r="3" spans="2:16" x14ac:dyDescent="0.2">
      <c r="B3" s="5" t="s">
        <v>13</v>
      </c>
      <c r="C3" s="5" t="s">
        <v>14</v>
      </c>
      <c r="D3" s="5" t="s">
        <v>15</v>
      </c>
      <c r="E3" s="5" t="s">
        <v>18</v>
      </c>
      <c r="F3" s="5" t="s">
        <v>17</v>
      </c>
      <c r="G3" s="5" t="s">
        <v>19</v>
      </c>
      <c r="H3" s="5" t="s">
        <v>21</v>
      </c>
      <c r="I3" s="5" t="s">
        <v>20</v>
      </c>
      <c r="J3" s="5" t="s">
        <v>33</v>
      </c>
      <c r="K3" s="11" t="s">
        <v>34</v>
      </c>
      <c r="L3" s="5" t="s">
        <v>18</v>
      </c>
      <c r="M3" s="5" t="s">
        <v>17</v>
      </c>
      <c r="N3" s="5" t="s">
        <v>19</v>
      </c>
      <c r="O3" s="5" t="s">
        <v>21</v>
      </c>
      <c r="P3" s="5" t="s">
        <v>20</v>
      </c>
    </row>
    <row r="4" spans="2:16" x14ac:dyDescent="0.2">
      <c r="B4" s="1" t="s">
        <v>0</v>
      </c>
      <c r="C4" s="1"/>
      <c r="D4" s="1">
        <v>8</v>
      </c>
      <c r="E4" s="1">
        <v>0</v>
      </c>
      <c r="F4" s="1">
        <f>E4+D4</f>
        <v>8</v>
      </c>
      <c r="G4" s="1">
        <f>H5</f>
        <v>11</v>
      </c>
      <c r="H4" s="1">
        <f t="shared" ref="H4:H15" si="0">G4-D4</f>
        <v>3</v>
      </c>
      <c r="I4" s="1">
        <f t="shared" ref="I4:I15" si="1">G4-F4</f>
        <v>3</v>
      </c>
      <c r="J4" s="3">
        <f>D4+1</f>
        <v>9</v>
      </c>
      <c r="K4" s="14">
        <v>-1</v>
      </c>
      <c r="L4" s="3">
        <v>0</v>
      </c>
      <c r="M4" s="3">
        <f>L4+J4</f>
        <v>9</v>
      </c>
      <c r="N4" s="3">
        <f>O5</f>
        <v>9</v>
      </c>
      <c r="O4" s="3">
        <f>N4-J4</f>
        <v>0</v>
      </c>
      <c r="P4" s="3">
        <f t="shared" ref="P4:P15" si="2">N4-M4</f>
        <v>0</v>
      </c>
    </row>
    <row r="5" spans="2:16" x14ac:dyDescent="0.2">
      <c r="B5" s="1" t="s">
        <v>1</v>
      </c>
      <c r="C5" s="1" t="s">
        <v>0</v>
      </c>
      <c r="D5" s="1">
        <v>5</v>
      </c>
      <c r="E5" s="1">
        <f>D4</f>
        <v>8</v>
      </c>
      <c r="F5" s="1">
        <f t="shared" ref="F5:F15" si="3">E5+D5</f>
        <v>13</v>
      </c>
      <c r="G5" s="1">
        <f>H11</f>
        <v>16</v>
      </c>
      <c r="H5" s="1">
        <f t="shared" si="0"/>
        <v>11</v>
      </c>
      <c r="I5" s="1">
        <f t="shared" si="1"/>
        <v>3</v>
      </c>
      <c r="J5" s="3">
        <f>D5+1</f>
        <v>6</v>
      </c>
      <c r="K5" s="14">
        <v>-1</v>
      </c>
      <c r="L5" s="3">
        <f>J4</f>
        <v>9</v>
      </c>
      <c r="M5" s="3">
        <f>L5+J5</f>
        <v>15</v>
      </c>
      <c r="N5" s="3">
        <f>O11</f>
        <v>15</v>
      </c>
      <c r="O5" s="3">
        <f>N5-J5</f>
        <v>9</v>
      </c>
      <c r="P5" s="3">
        <f t="shared" si="2"/>
        <v>0</v>
      </c>
    </row>
    <row r="6" spans="2:16" x14ac:dyDescent="0.2">
      <c r="B6" s="3" t="s">
        <v>2</v>
      </c>
      <c r="C6" s="3"/>
      <c r="D6" s="3">
        <v>7</v>
      </c>
      <c r="E6" s="3">
        <v>0</v>
      </c>
      <c r="F6" s="3">
        <f t="shared" si="3"/>
        <v>7</v>
      </c>
      <c r="G6" s="3">
        <f>H7</f>
        <v>7</v>
      </c>
      <c r="H6" s="3">
        <f t="shared" si="0"/>
        <v>0</v>
      </c>
      <c r="I6" s="3">
        <f t="shared" si="1"/>
        <v>0</v>
      </c>
      <c r="J6" s="12">
        <f>D6-1</f>
        <v>6</v>
      </c>
      <c r="K6" s="13">
        <v>1</v>
      </c>
      <c r="L6" s="12">
        <v>0</v>
      </c>
      <c r="M6" s="12">
        <f>L6+J6</f>
        <v>6</v>
      </c>
      <c r="N6" s="12">
        <f>O7</f>
        <v>9</v>
      </c>
      <c r="O6" s="12">
        <f>N6-J6</f>
        <v>3</v>
      </c>
      <c r="P6" s="12">
        <f t="shared" si="2"/>
        <v>3</v>
      </c>
    </row>
    <row r="7" spans="2:16" x14ac:dyDescent="0.2">
      <c r="B7" s="3" t="s">
        <v>3</v>
      </c>
      <c r="C7" s="3" t="s">
        <v>2</v>
      </c>
      <c r="D7" s="3">
        <v>6</v>
      </c>
      <c r="E7" s="3">
        <f>D6</f>
        <v>7</v>
      </c>
      <c r="F7" s="3">
        <f t="shared" si="3"/>
        <v>13</v>
      </c>
      <c r="G7" s="3">
        <f>H15</f>
        <v>13</v>
      </c>
      <c r="H7" s="3">
        <f t="shared" si="0"/>
        <v>7</v>
      </c>
      <c r="I7" s="3">
        <f t="shared" si="1"/>
        <v>0</v>
      </c>
      <c r="J7" s="12">
        <f>D7-1</f>
        <v>5</v>
      </c>
      <c r="K7" s="13">
        <v>1</v>
      </c>
      <c r="L7" s="12">
        <f>J6</f>
        <v>6</v>
      </c>
      <c r="M7" s="12">
        <f>L7+J7</f>
        <v>11</v>
      </c>
      <c r="N7" s="12">
        <f>O15</f>
        <v>14</v>
      </c>
      <c r="O7" s="12">
        <f>N7-J7</f>
        <v>9</v>
      </c>
      <c r="P7" s="12">
        <f t="shared" si="2"/>
        <v>3</v>
      </c>
    </row>
    <row r="8" spans="2:16" x14ac:dyDescent="0.2">
      <c r="B8" s="2" t="s">
        <v>4</v>
      </c>
      <c r="C8" s="2" t="s">
        <v>0</v>
      </c>
      <c r="D8" s="2">
        <v>4</v>
      </c>
      <c r="E8" s="2">
        <f>D4</f>
        <v>8</v>
      </c>
      <c r="F8" s="2">
        <f t="shared" si="3"/>
        <v>12</v>
      </c>
      <c r="G8" s="2">
        <v>22</v>
      </c>
      <c r="H8" s="2">
        <f t="shared" si="0"/>
        <v>18</v>
      </c>
      <c r="I8" s="2">
        <f t="shared" si="1"/>
        <v>10</v>
      </c>
      <c r="J8" s="2">
        <f>D8+1</f>
        <v>5</v>
      </c>
      <c r="K8" s="19">
        <v>-1</v>
      </c>
      <c r="L8" s="2">
        <f>J4</f>
        <v>9</v>
      </c>
      <c r="M8" s="2">
        <f>L8+J8</f>
        <v>14</v>
      </c>
      <c r="N8" s="2">
        <v>22</v>
      </c>
      <c r="O8" s="2">
        <f>N8-J8</f>
        <v>17</v>
      </c>
      <c r="P8" s="2">
        <f t="shared" si="2"/>
        <v>8</v>
      </c>
    </row>
    <row r="9" spans="2:16" x14ac:dyDescent="0.2">
      <c r="B9" s="1" t="s">
        <v>5</v>
      </c>
      <c r="C9" s="1"/>
      <c r="D9" s="1">
        <v>4</v>
      </c>
      <c r="E9" s="1">
        <v>0</v>
      </c>
      <c r="F9" s="1">
        <f t="shared" si="3"/>
        <v>4</v>
      </c>
      <c r="G9" s="1">
        <f>H13</f>
        <v>14</v>
      </c>
      <c r="H9" s="1">
        <f t="shared" si="0"/>
        <v>10</v>
      </c>
      <c r="I9" s="1">
        <f t="shared" si="1"/>
        <v>10</v>
      </c>
      <c r="J9" s="12">
        <f t="shared" ref="J9:J14" si="4">D9+1</f>
        <v>5</v>
      </c>
      <c r="K9" s="13">
        <v>-1</v>
      </c>
      <c r="L9" s="12">
        <v>0</v>
      </c>
      <c r="M9" s="12">
        <f>L9+J9</f>
        <v>5</v>
      </c>
      <c r="N9" s="12">
        <f>O13</f>
        <v>13</v>
      </c>
      <c r="O9" s="12">
        <f>N9-J9</f>
        <v>8</v>
      </c>
      <c r="P9" s="12">
        <f t="shared" si="2"/>
        <v>8</v>
      </c>
    </row>
    <row r="10" spans="2:16" x14ac:dyDescent="0.2">
      <c r="B10" s="1" t="s">
        <v>6</v>
      </c>
      <c r="C10" s="1" t="s">
        <v>1</v>
      </c>
      <c r="D10" s="1">
        <v>2</v>
      </c>
      <c r="E10" s="1">
        <f>D5+D4</f>
        <v>13</v>
      </c>
      <c r="F10" s="1">
        <f t="shared" si="3"/>
        <v>15</v>
      </c>
      <c r="G10" s="1">
        <f>H12</f>
        <v>19</v>
      </c>
      <c r="H10" s="1">
        <f t="shared" si="0"/>
        <v>17</v>
      </c>
      <c r="I10" s="1">
        <f t="shared" si="1"/>
        <v>4</v>
      </c>
      <c r="J10" s="3">
        <f t="shared" si="4"/>
        <v>3</v>
      </c>
      <c r="K10" s="14">
        <v>-1</v>
      </c>
      <c r="L10" s="3">
        <f>J5+J4</f>
        <v>15</v>
      </c>
      <c r="M10" s="3">
        <f>L10+J10</f>
        <v>18</v>
      </c>
      <c r="N10" s="3">
        <f>O12</f>
        <v>18</v>
      </c>
      <c r="O10" s="3">
        <f>N10-J10</f>
        <v>15</v>
      </c>
      <c r="P10" s="3">
        <f t="shared" si="2"/>
        <v>0</v>
      </c>
    </row>
    <row r="11" spans="2:16" x14ac:dyDescent="0.2">
      <c r="B11" s="2" t="s">
        <v>7</v>
      </c>
      <c r="C11" s="2" t="s">
        <v>12</v>
      </c>
      <c r="D11" s="2">
        <v>6</v>
      </c>
      <c r="E11" s="2">
        <f>D5+D4</f>
        <v>13</v>
      </c>
      <c r="F11" s="2">
        <f t="shared" si="3"/>
        <v>19</v>
      </c>
      <c r="G11" s="2">
        <v>22</v>
      </c>
      <c r="H11" s="2">
        <f t="shared" si="0"/>
        <v>16</v>
      </c>
      <c r="I11" s="2">
        <f t="shared" si="1"/>
        <v>3</v>
      </c>
      <c r="J11" s="15">
        <f t="shared" si="4"/>
        <v>7</v>
      </c>
      <c r="K11" s="16">
        <v>-1</v>
      </c>
      <c r="L11" s="15">
        <f>J5+J4</f>
        <v>15</v>
      </c>
      <c r="M11" s="15">
        <f>L11+J11</f>
        <v>22</v>
      </c>
      <c r="N11" s="15">
        <v>22</v>
      </c>
      <c r="O11" s="15">
        <f>N11-J11</f>
        <v>15</v>
      </c>
      <c r="P11" s="15">
        <f t="shared" si="2"/>
        <v>0</v>
      </c>
    </row>
    <row r="12" spans="2:16" x14ac:dyDescent="0.2">
      <c r="B12" s="2" t="s">
        <v>8</v>
      </c>
      <c r="C12" s="2" t="s">
        <v>6</v>
      </c>
      <c r="D12" s="2">
        <v>3</v>
      </c>
      <c r="E12" s="2">
        <f>D10+D5+D4</f>
        <v>15</v>
      </c>
      <c r="F12" s="2">
        <f t="shared" si="3"/>
        <v>18</v>
      </c>
      <c r="G12" s="2">
        <v>22</v>
      </c>
      <c r="H12" s="2">
        <f t="shared" si="0"/>
        <v>19</v>
      </c>
      <c r="I12" s="2">
        <f t="shared" si="1"/>
        <v>4</v>
      </c>
      <c r="J12" s="15">
        <f t="shared" si="4"/>
        <v>4</v>
      </c>
      <c r="K12" s="16">
        <v>-1</v>
      </c>
      <c r="L12" s="15">
        <f>J10+J5+J4</f>
        <v>18</v>
      </c>
      <c r="M12" s="15">
        <f>L12+J12</f>
        <v>22</v>
      </c>
      <c r="N12" s="15">
        <v>22</v>
      </c>
      <c r="O12" s="15">
        <f>N12-J12</f>
        <v>18</v>
      </c>
      <c r="P12" s="15">
        <f t="shared" si="2"/>
        <v>0</v>
      </c>
    </row>
    <row r="13" spans="2:16" x14ac:dyDescent="0.2">
      <c r="B13" s="2" t="s">
        <v>9</v>
      </c>
      <c r="C13" s="2" t="s">
        <v>5</v>
      </c>
      <c r="D13" s="2">
        <v>8</v>
      </c>
      <c r="E13" s="2">
        <f>D9</f>
        <v>4</v>
      </c>
      <c r="F13" s="2">
        <f t="shared" si="3"/>
        <v>12</v>
      </c>
      <c r="G13" s="2">
        <v>22</v>
      </c>
      <c r="H13" s="2">
        <f t="shared" si="0"/>
        <v>14</v>
      </c>
      <c r="I13" s="2">
        <f t="shared" si="1"/>
        <v>10</v>
      </c>
      <c r="J13" s="2">
        <f t="shared" si="4"/>
        <v>9</v>
      </c>
      <c r="K13" s="19">
        <v>-1</v>
      </c>
      <c r="L13" s="2">
        <f>J9</f>
        <v>5</v>
      </c>
      <c r="M13" s="2">
        <f>L13+J13</f>
        <v>14</v>
      </c>
      <c r="N13" s="2">
        <v>22</v>
      </c>
      <c r="O13" s="2">
        <f>N13-J13</f>
        <v>13</v>
      </c>
      <c r="P13" s="2">
        <f t="shared" si="2"/>
        <v>8</v>
      </c>
    </row>
    <row r="14" spans="2:16" x14ac:dyDescent="0.2">
      <c r="B14" s="2" t="s">
        <v>10</v>
      </c>
      <c r="C14" s="2" t="s">
        <v>1</v>
      </c>
      <c r="D14" s="2">
        <v>6</v>
      </c>
      <c r="E14" s="2">
        <f>D5+D4</f>
        <v>13</v>
      </c>
      <c r="F14" s="2">
        <f t="shared" si="3"/>
        <v>19</v>
      </c>
      <c r="G14" s="2">
        <v>22</v>
      </c>
      <c r="H14" s="2">
        <f t="shared" si="0"/>
        <v>16</v>
      </c>
      <c r="I14" s="2">
        <f t="shared" si="1"/>
        <v>3</v>
      </c>
      <c r="J14" s="15">
        <f t="shared" si="4"/>
        <v>7</v>
      </c>
      <c r="K14" s="16">
        <v>-1</v>
      </c>
      <c r="L14" s="15">
        <f>J5+J4</f>
        <v>15</v>
      </c>
      <c r="M14" s="15">
        <f>L14+J14</f>
        <v>22</v>
      </c>
      <c r="N14" s="15">
        <f>L14+J14</f>
        <v>22</v>
      </c>
      <c r="O14" s="15">
        <f>N14-J14</f>
        <v>15</v>
      </c>
      <c r="P14" s="15">
        <f t="shared" si="2"/>
        <v>0</v>
      </c>
    </row>
    <row r="15" spans="2:16" ht="17" thickBot="1" x14ac:dyDescent="0.25">
      <c r="B15" s="6" t="s">
        <v>11</v>
      </c>
      <c r="C15" s="6" t="s">
        <v>3</v>
      </c>
      <c r="D15" s="6">
        <v>9</v>
      </c>
      <c r="E15" s="6">
        <f>D7+D6</f>
        <v>13</v>
      </c>
      <c r="F15" s="6">
        <f t="shared" si="3"/>
        <v>22</v>
      </c>
      <c r="G15" s="6">
        <f>E15+D15</f>
        <v>22</v>
      </c>
      <c r="H15" s="6">
        <f t="shared" si="0"/>
        <v>13</v>
      </c>
      <c r="I15" s="6">
        <f t="shared" si="1"/>
        <v>0</v>
      </c>
      <c r="J15" s="17">
        <f>D15-1</f>
        <v>8</v>
      </c>
      <c r="K15" s="18">
        <v>1</v>
      </c>
      <c r="L15" s="17">
        <f>J7+J6</f>
        <v>11</v>
      </c>
      <c r="M15" s="17">
        <f>L15+J15</f>
        <v>19</v>
      </c>
      <c r="N15" s="17">
        <v>22</v>
      </c>
      <c r="O15" s="17">
        <f>N15-J15</f>
        <v>14</v>
      </c>
      <c r="P15" s="17">
        <f t="shared" si="2"/>
        <v>3</v>
      </c>
    </row>
    <row r="16" spans="2:16" ht="17" thickBot="1" x14ac:dyDescent="0.25"/>
    <row r="17" spans="2:16" ht="17" thickBot="1" x14ac:dyDescent="0.25">
      <c r="G17" s="4" t="s">
        <v>28</v>
      </c>
      <c r="K17" s="4" t="s">
        <v>35</v>
      </c>
      <c r="N17" s="4" t="s">
        <v>28</v>
      </c>
    </row>
    <row r="19" spans="2:16" ht="17" thickBot="1" x14ac:dyDescent="0.25"/>
    <row r="20" spans="2:16" ht="17" thickBot="1" x14ac:dyDescent="0.25">
      <c r="B20" t="s">
        <v>23</v>
      </c>
      <c r="G20" s="7" t="s">
        <v>29</v>
      </c>
      <c r="H20" s="8"/>
      <c r="I20" t="s">
        <v>31</v>
      </c>
      <c r="N20" s="7" t="s">
        <v>29</v>
      </c>
      <c r="O20" s="8"/>
      <c r="P20" t="s">
        <v>36</v>
      </c>
    </row>
    <row r="21" spans="2:16" ht="17" thickBot="1" x14ac:dyDescent="0.25">
      <c r="B21" t="s">
        <v>22</v>
      </c>
      <c r="G21" s="9" t="s">
        <v>30</v>
      </c>
      <c r="H21" s="10"/>
      <c r="I21" t="s">
        <v>32</v>
      </c>
      <c r="N21" s="9" t="s">
        <v>30</v>
      </c>
      <c r="O21" s="10"/>
      <c r="P21" t="s">
        <v>32</v>
      </c>
    </row>
    <row r="23" spans="2:16" x14ac:dyDescent="0.2">
      <c r="B23" t="s">
        <v>26</v>
      </c>
    </row>
    <row r="24" spans="2:16" x14ac:dyDescent="0.2">
      <c r="B24" t="s">
        <v>27</v>
      </c>
    </row>
    <row r="25" spans="2:16" x14ac:dyDescent="0.2">
      <c r="B25" t="s">
        <v>24</v>
      </c>
    </row>
    <row r="27" spans="2:16" x14ac:dyDescent="0.2">
      <c r="B27" t="s">
        <v>25</v>
      </c>
    </row>
  </sheetData>
  <mergeCells count="4">
    <mergeCell ref="G20:H20"/>
    <mergeCell ref="G21:H21"/>
    <mergeCell ref="N20:O20"/>
    <mergeCell ref="N21:O21"/>
  </mergeCells>
  <pageMargins left="0.7" right="0.7" top="0.75" bottom="0.75" header="0.3" footer="0.3"/>
  <pageSetup paperSize="9" orientation="portrait" horizontalDpi="0" verticalDpi="0"/>
  <ignoredErrors>
    <ignoredError sqref="G5 N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BBDD3-436C-274F-A146-DD29348E732C}">
  <dimension ref="B2:AJ21"/>
  <sheetViews>
    <sheetView showGridLines="0" showRowColHeaders="0" tabSelected="1" zoomScale="140" zoomScaleNormal="140" workbookViewId="0">
      <selection activeCell="AL52" sqref="AL52"/>
    </sheetView>
  </sheetViews>
  <sheetFormatPr baseColWidth="10" defaultRowHeight="16" x14ac:dyDescent="0.2"/>
  <cols>
    <col min="2" max="2" width="15.33203125" bestFit="1" customWidth="1"/>
    <col min="3" max="3" width="12.5" bestFit="1" customWidth="1"/>
    <col min="4" max="4" width="13.5" bestFit="1" customWidth="1"/>
    <col min="5" max="5" width="9.1640625" hidden="1" customWidth="1"/>
    <col min="6" max="9" width="10.83203125" hidden="1" customWidth="1"/>
    <col min="10" max="10" width="8.1640625" bestFit="1" customWidth="1"/>
    <col min="11" max="11" width="7.1640625" bestFit="1" customWidth="1"/>
    <col min="12" max="12" width="9.6640625" bestFit="1" customWidth="1"/>
    <col min="13" max="36" width="3.33203125" customWidth="1"/>
  </cols>
  <sheetData>
    <row r="2" spans="2:36" ht="17" thickBot="1" x14ac:dyDescent="0.25"/>
    <row r="3" spans="2:36" x14ac:dyDescent="0.2">
      <c r="B3" s="20" t="s">
        <v>13</v>
      </c>
      <c r="C3" s="20" t="s">
        <v>14</v>
      </c>
      <c r="D3" s="20" t="s">
        <v>15</v>
      </c>
      <c r="E3" s="20" t="s">
        <v>18</v>
      </c>
      <c r="F3" s="20" t="s">
        <v>17</v>
      </c>
      <c r="G3" s="20" t="s">
        <v>19</v>
      </c>
      <c r="H3" s="20" t="s">
        <v>21</v>
      </c>
      <c r="I3" s="20" t="s">
        <v>20</v>
      </c>
      <c r="J3" s="25" t="s">
        <v>16</v>
      </c>
      <c r="K3" s="31" t="s">
        <v>37</v>
      </c>
      <c r="L3" s="32" t="s">
        <v>38</v>
      </c>
      <c r="M3" s="32" t="s">
        <v>39</v>
      </c>
      <c r="N3" s="32" t="s">
        <v>40</v>
      </c>
      <c r="O3" s="32" t="s">
        <v>39</v>
      </c>
      <c r="P3" s="32" t="s">
        <v>40</v>
      </c>
      <c r="Q3" s="32" t="s">
        <v>39</v>
      </c>
      <c r="R3" s="32" t="s">
        <v>40</v>
      </c>
      <c r="S3" s="32" t="s">
        <v>39</v>
      </c>
      <c r="T3" s="32" t="s">
        <v>40</v>
      </c>
      <c r="U3" s="32" t="s">
        <v>39</v>
      </c>
      <c r="V3" s="32" t="s">
        <v>40</v>
      </c>
      <c r="W3" s="32" t="s">
        <v>39</v>
      </c>
      <c r="X3" s="32" t="s">
        <v>40</v>
      </c>
      <c r="Y3" s="32" t="s">
        <v>39</v>
      </c>
      <c r="Z3" s="32" t="s">
        <v>40</v>
      </c>
      <c r="AA3" s="32" t="s">
        <v>39</v>
      </c>
      <c r="AB3" s="32" t="s">
        <v>40</v>
      </c>
      <c r="AC3" s="32" t="s">
        <v>39</v>
      </c>
      <c r="AD3" s="32" t="s">
        <v>40</v>
      </c>
      <c r="AE3" s="32" t="s">
        <v>39</v>
      </c>
      <c r="AF3" s="32" t="s">
        <v>40</v>
      </c>
      <c r="AG3" s="32" t="s">
        <v>39</v>
      </c>
      <c r="AH3" s="32" t="s">
        <v>40</v>
      </c>
      <c r="AI3" s="32" t="s">
        <v>39</v>
      </c>
      <c r="AJ3" s="33" t="s">
        <v>40</v>
      </c>
    </row>
    <row r="4" spans="2:36" x14ac:dyDescent="0.2">
      <c r="B4" s="21" t="s">
        <v>0</v>
      </c>
      <c r="C4" s="21"/>
      <c r="D4" s="21">
        <v>8</v>
      </c>
      <c r="E4" s="21">
        <v>0</v>
      </c>
      <c r="F4" s="21">
        <v>8</v>
      </c>
      <c r="G4" s="21">
        <v>11</v>
      </c>
      <c r="H4" s="21">
        <v>3</v>
      </c>
      <c r="I4" s="21">
        <v>3</v>
      </c>
      <c r="J4" s="26">
        <v>0</v>
      </c>
      <c r="K4" s="34">
        <v>0</v>
      </c>
      <c r="L4" s="30">
        <f>K4+D4</f>
        <v>8</v>
      </c>
      <c r="M4" s="30">
        <v>0</v>
      </c>
      <c r="N4" s="37">
        <f>J17-J4</f>
        <v>5</v>
      </c>
      <c r="O4" s="30">
        <v>8</v>
      </c>
      <c r="P4" s="30">
        <f>J17</f>
        <v>5</v>
      </c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2"/>
    </row>
    <row r="5" spans="2:36" x14ac:dyDescent="0.2">
      <c r="B5" s="23" t="s">
        <v>4</v>
      </c>
      <c r="C5" s="23" t="s">
        <v>0</v>
      </c>
      <c r="D5" s="23">
        <v>4</v>
      </c>
      <c r="E5" s="23">
        <v>8</v>
      </c>
      <c r="F5" s="23">
        <v>12</v>
      </c>
      <c r="G5" s="23">
        <v>22</v>
      </c>
      <c r="H5" s="23">
        <v>18</v>
      </c>
      <c r="I5" s="23">
        <v>10</v>
      </c>
      <c r="J5" s="28">
        <v>2</v>
      </c>
      <c r="K5" s="34">
        <v>8</v>
      </c>
      <c r="L5" s="30">
        <f t="shared" ref="L5:L15" si="0">K5+D5</f>
        <v>12</v>
      </c>
      <c r="M5" s="30">
        <v>0</v>
      </c>
      <c r="N5" s="30">
        <f>J17-J4</f>
        <v>5</v>
      </c>
      <c r="O5" s="30">
        <v>8</v>
      </c>
      <c r="P5" s="38">
        <f>J17-J5</f>
        <v>3</v>
      </c>
      <c r="Q5" s="30">
        <v>12</v>
      </c>
      <c r="R5" s="30">
        <f>J17</f>
        <v>5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2"/>
    </row>
    <row r="6" spans="2:36" x14ac:dyDescent="0.2">
      <c r="B6" s="21" t="s">
        <v>5</v>
      </c>
      <c r="C6" s="21"/>
      <c r="D6" s="21">
        <v>4</v>
      </c>
      <c r="E6" s="21">
        <v>0</v>
      </c>
      <c r="F6" s="21">
        <v>4</v>
      </c>
      <c r="G6" s="21">
        <v>14</v>
      </c>
      <c r="H6" s="21">
        <v>10</v>
      </c>
      <c r="I6" s="21">
        <v>10</v>
      </c>
      <c r="J6" s="26">
        <v>4</v>
      </c>
      <c r="K6" s="34">
        <v>0</v>
      </c>
      <c r="L6" s="30">
        <f t="shared" si="0"/>
        <v>4</v>
      </c>
      <c r="M6" s="30">
        <v>0</v>
      </c>
      <c r="N6" s="38">
        <f>J17-J4-J6</f>
        <v>1</v>
      </c>
      <c r="O6" s="30">
        <v>4</v>
      </c>
      <c r="P6" s="38">
        <f>J17-J4</f>
        <v>5</v>
      </c>
      <c r="Q6" s="30">
        <v>8</v>
      </c>
      <c r="R6" s="30">
        <f>J17-J5</f>
        <v>3</v>
      </c>
      <c r="S6" s="30">
        <v>12</v>
      </c>
      <c r="T6" s="30">
        <f>J17</f>
        <v>5</v>
      </c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2"/>
    </row>
    <row r="7" spans="2:36" x14ac:dyDescent="0.2">
      <c r="B7" s="23" t="s">
        <v>9</v>
      </c>
      <c r="C7" s="23" t="s">
        <v>5</v>
      </c>
      <c r="D7" s="23">
        <v>8</v>
      </c>
      <c r="E7" s="23">
        <v>4</v>
      </c>
      <c r="F7" s="23">
        <v>12</v>
      </c>
      <c r="G7" s="23">
        <v>22</v>
      </c>
      <c r="H7" s="23">
        <v>14</v>
      </c>
      <c r="I7" s="23">
        <v>10</v>
      </c>
      <c r="J7" s="28">
        <v>3</v>
      </c>
      <c r="K7" s="34">
        <v>4</v>
      </c>
      <c r="L7" s="30">
        <f t="shared" si="0"/>
        <v>12</v>
      </c>
      <c r="M7" s="30">
        <v>0</v>
      </c>
      <c r="N7" s="30">
        <f>J17-J4-J6</f>
        <v>1</v>
      </c>
      <c r="O7" s="30">
        <v>4</v>
      </c>
      <c r="P7" s="38">
        <f>J17-J4-J7</f>
        <v>2</v>
      </c>
      <c r="Q7" s="30">
        <v>8</v>
      </c>
      <c r="R7" s="38">
        <f>J17-J5-J7</f>
        <v>0</v>
      </c>
      <c r="S7" s="30">
        <v>12</v>
      </c>
      <c r="T7" s="30">
        <f>J17</f>
        <v>5</v>
      </c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2"/>
    </row>
    <row r="8" spans="2:36" x14ac:dyDescent="0.2">
      <c r="B8" s="21" t="s">
        <v>1</v>
      </c>
      <c r="C8" s="21" t="s">
        <v>0</v>
      </c>
      <c r="D8" s="21">
        <v>5</v>
      </c>
      <c r="E8" s="21">
        <v>8</v>
      </c>
      <c r="F8" s="21">
        <v>13</v>
      </c>
      <c r="G8" s="21">
        <v>16</v>
      </c>
      <c r="H8" s="21">
        <v>11</v>
      </c>
      <c r="I8" s="21">
        <v>3</v>
      </c>
      <c r="J8" s="26">
        <v>3</v>
      </c>
      <c r="K8" s="34">
        <v>12</v>
      </c>
      <c r="L8" s="30">
        <f t="shared" si="0"/>
        <v>17</v>
      </c>
      <c r="M8" s="30">
        <v>0</v>
      </c>
      <c r="N8" s="30">
        <f>J17-J4-J6</f>
        <v>1</v>
      </c>
      <c r="O8" s="30">
        <v>4</v>
      </c>
      <c r="P8" s="30">
        <f>J17-J4-J7</f>
        <v>2</v>
      </c>
      <c r="Q8" s="30">
        <v>8</v>
      </c>
      <c r="R8" s="30">
        <f>J17-J5-J7</f>
        <v>0</v>
      </c>
      <c r="S8" s="30">
        <v>12</v>
      </c>
      <c r="T8" s="38">
        <f>J17-J8</f>
        <v>2</v>
      </c>
      <c r="U8" s="30">
        <v>17</v>
      </c>
      <c r="V8" s="30">
        <f>J17</f>
        <v>5</v>
      </c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2"/>
    </row>
    <row r="9" spans="2:36" x14ac:dyDescent="0.2">
      <c r="B9" s="21" t="s">
        <v>6</v>
      </c>
      <c r="C9" s="21" t="s">
        <v>1</v>
      </c>
      <c r="D9" s="21">
        <v>2</v>
      </c>
      <c r="E9" s="21">
        <v>13</v>
      </c>
      <c r="F9" s="21">
        <v>15</v>
      </c>
      <c r="G9" s="21">
        <v>19</v>
      </c>
      <c r="H9" s="21">
        <v>17</v>
      </c>
      <c r="I9" s="21">
        <v>4</v>
      </c>
      <c r="J9" s="26">
        <v>3</v>
      </c>
      <c r="K9" s="34">
        <v>17</v>
      </c>
      <c r="L9" s="30">
        <f t="shared" si="0"/>
        <v>19</v>
      </c>
      <c r="M9" s="30">
        <v>0</v>
      </c>
      <c r="N9" s="30">
        <f>J17-J4-J6</f>
        <v>1</v>
      </c>
      <c r="O9" s="30">
        <v>4</v>
      </c>
      <c r="P9" s="30">
        <f>J17-J4-J7</f>
        <v>2</v>
      </c>
      <c r="Q9" s="30">
        <v>8</v>
      </c>
      <c r="R9" s="30">
        <f>J17-J5-J7</f>
        <v>0</v>
      </c>
      <c r="S9" s="30">
        <v>12</v>
      </c>
      <c r="T9" s="30">
        <f>J17-J8</f>
        <v>2</v>
      </c>
      <c r="U9" s="30">
        <v>17</v>
      </c>
      <c r="V9" s="38">
        <f>J17-J9</f>
        <v>2</v>
      </c>
      <c r="W9" s="30">
        <v>19</v>
      </c>
      <c r="X9" s="30">
        <f>J17</f>
        <v>5</v>
      </c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2"/>
    </row>
    <row r="10" spans="2:36" x14ac:dyDescent="0.2">
      <c r="B10" s="23" t="s">
        <v>8</v>
      </c>
      <c r="C10" s="23" t="s">
        <v>6</v>
      </c>
      <c r="D10" s="23">
        <v>3</v>
      </c>
      <c r="E10" s="23">
        <v>15</v>
      </c>
      <c r="F10" s="23">
        <v>18</v>
      </c>
      <c r="G10" s="23">
        <v>22</v>
      </c>
      <c r="H10" s="23">
        <v>19</v>
      </c>
      <c r="I10" s="23">
        <v>4</v>
      </c>
      <c r="J10" s="28">
        <v>2</v>
      </c>
      <c r="K10" s="34">
        <v>19</v>
      </c>
      <c r="L10" s="30">
        <f t="shared" si="0"/>
        <v>22</v>
      </c>
      <c r="M10" s="30">
        <v>0</v>
      </c>
      <c r="N10" s="30">
        <f>J17-J4-J6</f>
        <v>1</v>
      </c>
      <c r="O10" s="30">
        <v>4</v>
      </c>
      <c r="P10" s="30">
        <f>J17-J4-J7</f>
        <v>2</v>
      </c>
      <c r="Q10" s="30">
        <v>8</v>
      </c>
      <c r="R10" s="30">
        <f>J17-J5-J7</f>
        <v>0</v>
      </c>
      <c r="S10" s="30">
        <v>12</v>
      </c>
      <c r="T10" s="30">
        <f>J17-J8</f>
        <v>2</v>
      </c>
      <c r="U10" s="30">
        <v>17</v>
      </c>
      <c r="V10" s="30">
        <f>J17-J9</f>
        <v>2</v>
      </c>
      <c r="W10" s="30">
        <v>19</v>
      </c>
      <c r="X10" s="38">
        <f>J17-J10</f>
        <v>3</v>
      </c>
      <c r="Y10" s="30">
        <v>22</v>
      </c>
      <c r="Z10" s="30">
        <f>J17</f>
        <v>5</v>
      </c>
      <c r="AA10" s="41"/>
      <c r="AB10" s="41"/>
      <c r="AC10" s="41"/>
      <c r="AD10" s="41"/>
      <c r="AE10" s="41"/>
      <c r="AF10" s="41"/>
      <c r="AG10" s="41"/>
      <c r="AH10" s="41"/>
      <c r="AI10" s="41"/>
      <c r="AJ10" s="42"/>
    </row>
    <row r="11" spans="2:36" x14ac:dyDescent="0.2">
      <c r="B11" s="23" t="s">
        <v>7</v>
      </c>
      <c r="C11" s="23" t="s">
        <v>12</v>
      </c>
      <c r="D11" s="23">
        <v>6</v>
      </c>
      <c r="E11" s="23">
        <v>13</v>
      </c>
      <c r="F11" s="23">
        <v>19</v>
      </c>
      <c r="G11" s="23">
        <v>22</v>
      </c>
      <c r="H11" s="23">
        <v>16</v>
      </c>
      <c r="I11" s="23">
        <v>3</v>
      </c>
      <c r="J11" s="28">
        <v>4</v>
      </c>
      <c r="K11" s="34">
        <v>22</v>
      </c>
      <c r="L11" s="30">
        <f t="shared" si="0"/>
        <v>28</v>
      </c>
      <c r="M11" s="30">
        <v>0</v>
      </c>
      <c r="N11" s="30">
        <f>J17-J4-J6</f>
        <v>1</v>
      </c>
      <c r="O11" s="30">
        <v>4</v>
      </c>
      <c r="P11" s="30">
        <f>J17-J4-J7</f>
        <v>2</v>
      </c>
      <c r="Q11" s="30">
        <v>8</v>
      </c>
      <c r="R11" s="30">
        <f>J17-J5-J7</f>
        <v>0</v>
      </c>
      <c r="S11" s="30">
        <v>12</v>
      </c>
      <c r="T11" s="30">
        <f>J17-J8</f>
        <v>2</v>
      </c>
      <c r="U11" s="30">
        <v>17</v>
      </c>
      <c r="V11" s="30">
        <f>J17-J9</f>
        <v>2</v>
      </c>
      <c r="W11" s="30">
        <v>19</v>
      </c>
      <c r="X11" s="30">
        <f>J17-J10</f>
        <v>3</v>
      </c>
      <c r="Y11" s="30">
        <v>22</v>
      </c>
      <c r="Z11" s="38">
        <f>J17-J11</f>
        <v>1</v>
      </c>
      <c r="AA11" s="30">
        <v>28</v>
      </c>
      <c r="AB11" s="30">
        <f>J17</f>
        <v>5</v>
      </c>
      <c r="AC11" s="41"/>
      <c r="AD11" s="41"/>
      <c r="AE11" s="41"/>
      <c r="AF11" s="41"/>
      <c r="AG11" s="41"/>
      <c r="AH11" s="41"/>
      <c r="AI11" s="41"/>
      <c r="AJ11" s="42"/>
    </row>
    <row r="12" spans="2:36" x14ac:dyDescent="0.2">
      <c r="B12" s="23" t="s">
        <v>10</v>
      </c>
      <c r="C12" s="23" t="s">
        <v>1</v>
      </c>
      <c r="D12" s="23">
        <v>6</v>
      </c>
      <c r="E12" s="23">
        <v>13</v>
      </c>
      <c r="F12" s="23">
        <v>19</v>
      </c>
      <c r="G12" s="23">
        <v>22</v>
      </c>
      <c r="H12" s="23">
        <v>16</v>
      </c>
      <c r="I12" s="23">
        <v>3</v>
      </c>
      <c r="J12" s="28">
        <v>0</v>
      </c>
      <c r="K12" s="34">
        <v>17</v>
      </c>
      <c r="L12" s="30">
        <f t="shared" si="0"/>
        <v>23</v>
      </c>
      <c r="M12" s="30">
        <v>0</v>
      </c>
      <c r="N12" s="30">
        <f>J17-J4-J6</f>
        <v>1</v>
      </c>
      <c r="O12" s="30">
        <v>4</v>
      </c>
      <c r="P12" s="30">
        <f>J17-J4-J7</f>
        <v>2</v>
      </c>
      <c r="Q12" s="30">
        <v>8</v>
      </c>
      <c r="R12" s="30">
        <f>J17-J5-J7</f>
        <v>0</v>
      </c>
      <c r="S12" s="30">
        <v>12</v>
      </c>
      <c r="T12" s="30">
        <f>J17-J8</f>
        <v>2</v>
      </c>
      <c r="U12" s="30">
        <v>17</v>
      </c>
      <c r="V12" s="38">
        <f>J17-J9-J12</f>
        <v>2</v>
      </c>
      <c r="W12" s="30">
        <v>19</v>
      </c>
      <c r="X12" s="38">
        <f>J17-J10-J12</f>
        <v>3</v>
      </c>
      <c r="Y12" s="30">
        <v>22</v>
      </c>
      <c r="Z12" s="38">
        <f>J17-J11-J12</f>
        <v>1</v>
      </c>
      <c r="AA12" s="30">
        <v>23</v>
      </c>
      <c r="AB12" s="38">
        <f>J17-J11</f>
        <v>1</v>
      </c>
      <c r="AC12" s="30">
        <v>28</v>
      </c>
      <c r="AD12" s="30">
        <f>J17</f>
        <v>5</v>
      </c>
      <c r="AE12" s="41"/>
      <c r="AF12" s="41"/>
      <c r="AG12" s="41"/>
      <c r="AH12" s="41"/>
      <c r="AI12" s="41"/>
      <c r="AJ12" s="42"/>
    </row>
    <row r="13" spans="2:36" x14ac:dyDescent="0.2">
      <c r="B13" s="22" t="s">
        <v>2</v>
      </c>
      <c r="C13" s="22"/>
      <c r="D13" s="22">
        <v>7</v>
      </c>
      <c r="E13" s="22">
        <v>0</v>
      </c>
      <c r="F13" s="22">
        <v>7</v>
      </c>
      <c r="G13" s="22">
        <v>7</v>
      </c>
      <c r="H13" s="22">
        <v>0</v>
      </c>
      <c r="I13" s="22">
        <v>0</v>
      </c>
      <c r="J13" s="27">
        <v>3</v>
      </c>
      <c r="K13" s="34">
        <v>28</v>
      </c>
      <c r="L13" s="30">
        <f t="shared" si="0"/>
        <v>35</v>
      </c>
      <c r="M13" s="30">
        <v>0</v>
      </c>
      <c r="N13" s="30">
        <f>J17-J4-J6</f>
        <v>1</v>
      </c>
      <c r="O13" s="30">
        <v>4</v>
      </c>
      <c r="P13" s="30">
        <f>J17-J4-J7</f>
        <v>2</v>
      </c>
      <c r="Q13" s="30">
        <v>8</v>
      </c>
      <c r="R13" s="30">
        <f>J17-J5-J7</f>
        <v>0</v>
      </c>
      <c r="S13" s="30">
        <v>12</v>
      </c>
      <c r="T13" s="30">
        <f>J17-J8</f>
        <v>2</v>
      </c>
      <c r="U13" s="30">
        <v>17</v>
      </c>
      <c r="V13" s="30">
        <f>J17-J9-J12</f>
        <v>2</v>
      </c>
      <c r="W13" s="30">
        <v>19</v>
      </c>
      <c r="X13" s="30">
        <f>J17-J10-J12</f>
        <v>3</v>
      </c>
      <c r="Y13" s="30">
        <v>22</v>
      </c>
      <c r="Z13" s="30">
        <f>J17-J11-J12</f>
        <v>1</v>
      </c>
      <c r="AA13" s="30">
        <v>23</v>
      </c>
      <c r="AB13" s="30">
        <f>J17-J11</f>
        <v>1</v>
      </c>
      <c r="AC13" s="30">
        <v>28</v>
      </c>
      <c r="AD13" s="38">
        <f>J17-J13</f>
        <v>2</v>
      </c>
      <c r="AE13" s="30">
        <v>35</v>
      </c>
      <c r="AF13" s="30">
        <f>J17</f>
        <v>5</v>
      </c>
      <c r="AG13" s="41"/>
      <c r="AH13" s="41"/>
      <c r="AI13" s="41"/>
      <c r="AJ13" s="42"/>
    </row>
    <row r="14" spans="2:36" x14ac:dyDescent="0.2">
      <c r="B14" s="22" t="s">
        <v>3</v>
      </c>
      <c r="C14" s="22" t="s">
        <v>2</v>
      </c>
      <c r="D14" s="22">
        <v>6</v>
      </c>
      <c r="E14" s="22">
        <v>7</v>
      </c>
      <c r="F14" s="22">
        <v>13</v>
      </c>
      <c r="G14" s="22">
        <v>13</v>
      </c>
      <c r="H14" s="22">
        <v>7</v>
      </c>
      <c r="I14" s="22">
        <v>0</v>
      </c>
      <c r="J14" s="27">
        <v>4</v>
      </c>
      <c r="K14" s="34">
        <v>35</v>
      </c>
      <c r="L14" s="30">
        <f t="shared" si="0"/>
        <v>41</v>
      </c>
      <c r="M14" s="30">
        <v>0</v>
      </c>
      <c r="N14" s="30">
        <f>J17-J4-J6</f>
        <v>1</v>
      </c>
      <c r="O14" s="30">
        <v>4</v>
      </c>
      <c r="P14" s="30">
        <f>J17-J4-J7</f>
        <v>2</v>
      </c>
      <c r="Q14" s="30">
        <v>8</v>
      </c>
      <c r="R14" s="30">
        <f>J17-J5-J7</f>
        <v>0</v>
      </c>
      <c r="S14" s="30">
        <v>12</v>
      </c>
      <c r="T14" s="30">
        <f>J17-J8</f>
        <v>2</v>
      </c>
      <c r="U14" s="30">
        <v>17</v>
      </c>
      <c r="V14" s="30">
        <f>J17-J9-J12</f>
        <v>2</v>
      </c>
      <c r="W14" s="30">
        <v>19</v>
      </c>
      <c r="X14" s="30">
        <f>J17-J10-J12</f>
        <v>3</v>
      </c>
      <c r="Y14" s="30">
        <v>22</v>
      </c>
      <c r="Z14" s="30">
        <f>J17-J11-J12</f>
        <v>1</v>
      </c>
      <c r="AA14" s="30">
        <v>23</v>
      </c>
      <c r="AB14" s="30">
        <f>J17-J11</f>
        <v>1</v>
      </c>
      <c r="AC14" s="30">
        <v>28</v>
      </c>
      <c r="AD14" s="30">
        <f>J17-J13</f>
        <v>2</v>
      </c>
      <c r="AE14" s="30">
        <v>35</v>
      </c>
      <c r="AF14" s="38">
        <f>J17-J14</f>
        <v>1</v>
      </c>
      <c r="AG14" s="30">
        <v>41</v>
      </c>
      <c r="AH14" s="30">
        <f>J17</f>
        <v>5</v>
      </c>
      <c r="AI14" s="41"/>
      <c r="AJ14" s="42"/>
    </row>
    <row r="15" spans="2:36" ht="17" thickBot="1" x14ac:dyDescent="0.25">
      <c r="B15" s="24" t="s">
        <v>11</v>
      </c>
      <c r="C15" s="24" t="s">
        <v>3</v>
      </c>
      <c r="D15" s="24">
        <v>9</v>
      </c>
      <c r="E15" s="24">
        <v>13</v>
      </c>
      <c r="F15" s="24">
        <v>22</v>
      </c>
      <c r="G15" s="24">
        <v>22</v>
      </c>
      <c r="H15" s="24">
        <v>13</v>
      </c>
      <c r="I15" s="24">
        <v>0</v>
      </c>
      <c r="J15" s="29">
        <v>5</v>
      </c>
      <c r="K15" s="35">
        <v>41</v>
      </c>
      <c r="L15" s="36">
        <f t="shared" si="0"/>
        <v>50</v>
      </c>
      <c r="M15" s="36">
        <v>0</v>
      </c>
      <c r="N15" s="36">
        <f>J17-J4-J6</f>
        <v>1</v>
      </c>
      <c r="O15" s="36">
        <v>4</v>
      </c>
      <c r="P15" s="36">
        <f>J17-J4-J7</f>
        <v>2</v>
      </c>
      <c r="Q15" s="36">
        <v>8</v>
      </c>
      <c r="R15" s="36">
        <f>J17-J5-J7</f>
        <v>0</v>
      </c>
      <c r="S15" s="36">
        <v>12</v>
      </c>
      <c r="T15" s="36">
        <f>J17-J8</f>
        <v>2</v>
      </c>
      <c r="U15" s="36">
        <v>17</v>
      </c>
      <c r="V15" s="36">
        <f>J17-J9-J12</f>
        <v>2</v>
      </c>
      <c r="W15" s="36">
        <v>19</v>
      </c>
      <c r="X15" s="36">
        <f>J17-J10-J12</f>
        <v>3</v>
      </c>
      <c r="Y15" s="36">
        <v>22</v>
      </c>
      <c r="Z15" s="36">
        <f>J17-J11-J12</f>
        <v>1</v>
      </c>
      <c r="AA15" s="36">
        <v>23</v>
      </c>
      <c r="AB15" s="36">
        <f>J17-J11</f>
        <v>1</v>
      </c>
      <c r="AC15" s="36">
        <v>28</v>
      </c>
      <c r="AD15" s="36">
        <f>J17-J13</f>
        <v>2</v>
      </c>
      <c r="AE15" s="36">
        <v>35</v>
      </c>
      <c r="AF15" s="36">
        <f>J17-J14</f>
        <v>1</v>
      </c>
      <c r="AG15" s="36">
        <v>41</v>
      </c>
      <c r="AH15" s="39">
        <f>J17-J15</f>
        <v>0</v>
      </c>
      <c r="AI15" s="36">
        <v>50</v>
      </c>
      <c r="AJ15" s="40">
        <f>J17</f>
        <v>5</v>
      </c>
    </row>
    <row r="16" spans="2:36" ht="17" thickBot="1" x14ac:dyDescent="0.25"/>
    <row r="17" spans="2:10" ht="17" thickBot="1" x14ac:dyDescent="0.25">
      <c r="B17" s="4" t="s">
        <v>28</v>
      </c>
      <c r="D17" s="4" t="s">
        <v>41</v>
      </c>
      <c r="J17" s="4">
        <v>5</v>
      </c>
    </row>
    <row r="19" spans="2:10" ht="17" thickBot="1" x14ac:dyDescent="0.25"/>
    <row r="20" spans="2:10" ht="17" thickBot="1" x14ac:dyDescent="0.25">
      <c r="B20" s="7" t="s">
        <v>29</v>
      </c>
      <c r="C20" s="8"/>
      <c r="D20" t="s">
        <v>31</v>
      </c>
    </row>
    <row r="21" spans="2:10" ht="17" thickBot="1" x14ac:dyDescent="0.25">
      <c r="B21" s="9" t="s">
        <v>30</v>
      </c>
      <c r="C21" s="10"/>
      <c r="D21" t="s">
        <v>32</v>
      </c>
    </row>
  </sheetData>
  <sortState xmlns:xlrd2="http://schemas.microsoft.com/office/spreadsheetml/2017/richdata2" ref="B4:AJ15">
    <sortCondition descending="1" ref="I5:I15"/>
  </sortState>
  <mergeCells count="2">
    <mergeCell ref="B20:C20"/>
    <mergeCell ref="B21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Pergunta 2 - CPM</vt:lpstr>
      <vt:lpstr>Pergunta 3 - Tempo - Custo</vt:lpstr>
      <vt:lpstr>Pergunta 4 - Recurso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Luís Pereira - ALUNO VIS</dc:creator>
  <cp:lastModifiedBy>Luís Pereira - ALUNO VIS</cp:lastModifiedBy>
  <dcterms:created xsi:type="dcterms:W3CDTF">2024-11-04T22:31:07Z</dcterms:created>
  <dcterms:modified xsi:type="dcterms:W3CDTF">2024-11-07T23:11:16Z</dcterms:modified>
</cp:coreProperties>
</file>